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25" windowHeight="7020" activeTab="0"/>
  </bookViews>
  <sheets>
    <sheet name="Resultatregnskap" sheetId="1" r:id="rId1"/>
    <sheet name="Virksomhetstall" sheetId="2" r:id="rId2"/>
  </sheets>
  <definedNames>
    <definedName name="_xlnm.Print_Area" localSheetId="0">'Resultatregnskap'!$B$2:$M$27</definedName>
    <definedName name="_xlnm.Print_Area" localSheetId="1">'Virksomhetstall'!$B$2:$M$51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<sst xmlns="http://schemas.openxmlformats.org/spreadsheetml/2006/main" count="98" uniqueCount="46">
  <si>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   1.1.-31.12.</t>
  </si>
  <si>
    <t>Driftskostnader</t>
  </si>
  <si>
    <t>Ordinære av- og nedskrivninger</t>
  </si>
  <si>
    <t>Driftsresultat før goodwill og andre inntekter og kostnader</t>
  </si>
  <si>
    <t>Av- og nedskrivninger goodwill m.m.</t>
  </si>
  <si>
    <t>Andre inntekter og kostnader</t>
  </si>
  <si>
    <t xml:space="preserve">Resultat fra tilknyttede selskaper </t>
  </si>
  <si>
    <t>Utbytter</t>
  </si>
  <si>
    <t xml:space="preserve">Salgsgevinster porteføljeaksjer </t>
  </si>
  <si>
    <t>Finansposter, netto</t>
  </si>
  <si>
    <t>Skattekostnad</t>
  </si>
  <si>
    <t>Minoritetenes andel av resultatet</t>
  </si>
  <si>
    <t>Resultat før skatt, Industri</t>
  </si>
  <si>
    <t>Resultat før skatt, Investeringsområdet</t>
  </si>
  <si>
    <t>* Før goodwillavskrivninger og engangsposter</t>
  </si>
  <si>
    <t>Driftsresultat</t>
  </si>
  <si>
    <t>Driftsinntekter</t>
  </si>
  <si>
    <t xml:space="preserve">      1.1.-30.4.</t>
  </si>
  <si>
    <t>Orkla Foods</t>
  </si>
  <si>
    <t>Orkla Drikkevarer</t>
  </si>
  <si>
    <t>Orkla Brands</t>
  </si>
  <si>
    <t>Orkla Media</t>
  </si>
  <si>
    <t>Elimineringer</t>
  </si>
  <si>
    <t>Driftsresultat*</t>
  </si>
  <si>
    <t>1.5-31.8</t>
  </si>
  <si>
    <t>1.9-31.12</t>
  </si>
  <si>
    <t>Mill. NOK</t>
  </si>
  <si>
    <t>Resultat før skatt</t>
  </si>
  <si>
    <t>Resultat etter skatt</t>
  </si>
  <si>
    <t>Resultat pr. aksje utvannet (NOK)</t>
  </si>
  <si>
    <t>Resultat pr. aksje utvannet (NOK)*</t>
  </si>
  <si>
    <t>Merkevarer</t>
  </si>
  <si>
    <t>Kjemi</t>
  </si>
  <si>
    <t>Industri</t>
  </si>
  <si>
    <t>Investeringer</t>
  </si>
  <si>
    <t>Konsernet</t>
  </si>
  <si>
    <t xml:space="preserve">* Virksomhetsområdene er vist eksklusive «Andre inntekter og kostnader». </t>
  </si>
  <si>
    <t>Resultatregnskap Orkla ASA - tertialfordelt</t>
  </si>
  <si>
    <t>Virksomhetstall - tertialfordelt</t>
  </si>
  <si>
    <t>HK/Ufordelt/Elimineringer</t>
  </si>
  <si>
    <t>1.1-31.12</t>
  </si>
  <si>
    <t>1.1-30.4</t>
  </si>
  <si>
    <t xml:space="preserve">      1.1-30.4</t>
  </si>
  <si>
    <t xml:space="preserve">    1.1.-31.12</t>
  </si>
  <si>
    <t xml:space="preserve">      1.1.-30.4</t>
  </si>
  <si>
    <t xml:space="preserve">    1.1-31.12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</si>
</sst>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/>
    </xf>
    <xf numFmtId="3" fontId="0" fillId="3" borderId="2" xfId="0" applyNumberForma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64" fontId="0" fillId="3" borderId="1" xfId="0" applyNumberForma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Continuous"/>
    </xf>
    <xf numFmtId="164" fontId="0" fillId="3" borderId="2" xfId="0" applyNumberForma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0" xfId="0" applyFont="1" applyFill="1" applyAlignment="1">
      <alignment/>
    </xf>
    <xf numFmtId="164" fontId="0" fillId="3" borderId="0" xfId="0" applyNumberForma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0" fontId="6" fillId="4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tabSelected="1" workbookViewId="0" topLeftCell="C1">
      <pane xSplit="1" topLeftCell="D3" activePane="topRight" state="frozen"/>
      <selection pane="topLeft" activeCell="C3" sqref="C3"/>
      <selection pane="topRight" activeCell="L25" sqref="L25"/>
    </sheetView>
  </sheetViews>
  <sheetFormatPr defaultColWidth="11.421875" defaultRowHeight="12.75"/>
  <cols>
    <col min="1" max="2" width="3.7109375" style="1" customWidth="1"/>
    <col min="3" max="3" width="50.7109375" style="1" customWidth="1"/>
    <col min="4" max="12" width="8.8515625" style="1" customWidth="1"/>
    <col min="13" max="13" width="3.57421875" style="1" customWidth="1"/>
    <col min="14" max="16384" width="8.8515625" style="1" customWidth="1"/>
  </cols>
  <sheetData>
    <row r="2" spans="2:13" ht="12.75"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7"/>
    </row>
    <row r="3" spans="2:13" ht="18">
      <c r="B3" s="8"/>
      <c r="C3" s="43" t="s">
        <v>37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2:13" ht="12.75" customHeight="1">
      <c r="B4" s="8"/>
      <c r="C4" s="44"/>
      <c r="D4" s="11"/>
      <c r="E4" s="11"/>
      <c r="F4" s="11"/>
      <c r="G4" s="11"/>
      <c r="H4" s="11"/>
      <c r="I4" s="11"/>
      <c r="J4" s="11"/>
      <c r="K4" s="11"/>
      <c r="L4" s="11"/>
      <c r="M4" s="10"/>
    </row>
    <row r="5" spans="2:13" ht="12.75">
      <c r="B5" s="8"/>
      <c r="C5" s="45"/>
      <c r="D5" s="29" t="s">
        <v>17</v>
      </c>
      <c r="E5" s="29" t="s">
        <v>24</v>
      </c>
      <c r="F5" s="29" t="s">
        <v>25</v>
      </c>
      <c r="G5" s="30" t="s">
        <v>0</v>
      </c>
      <c r="H5" s="29" t="s">
        <v>17</v>
      </c>
      <c r="I5" s="29" t="s">
        <v>24</v>
      </c>
      <c r="J5" s="29" t="s">
        <v>25</v>
      </c>
      <c r="K5" s="29" t="s">
        <v>40</v>
      </c>
      <c r="L5" s="29" t="s">
        <v>17</v>
      </c>
      <c r="M5" s="10"/>
    </row>
    <row r="6" spans="2:13" ht="12.75">
      <c r="B6" s="8"/>
      <c r="C6" s="16" t="s">
        <v>26</v>
      </c>
      <c r="D6" s="3">
        <v>1998</v>
      </c>
      <c r="E6" s="3">
        <v>1998</v>
      </c>
      <c r="F6" s="3">
        <v>1998</v>
      </c>
      <c r="G6" s="3">
        <v>1998</v>
      </c>
      <c r="H6" s="25">
        <v>1999</v>
      </c>
      <c r="I6" s="25">
        <v>1999</v>
      </c>
      <c r="J6" s="25">
        <v>1999</v>
      </c>
      <c r="K6" s="25">
        <v>1999</v>
      </c>
      <c r="L6" s="25">
        <v>2000</v>
      </c>
      <c r="M6" s="10"/>
    </row>
    <row r="7" spans="2:13" ht="12.75">
      <c r="B7" s="8"/>
      <c r="C7" s="46" t="s">
        <v>16</v>
      </c>
      <c r="D7" s="13">
        <v>9579</v>
      </c>
      <c r="E7" s="13">
        <v>10692</v>
      </c>
      <c r="F7" s="13">
        <v>10548</v>
      </c>
      <c r="G7" s="13">
        <v>30819</v>
      </c>
      <c r="H7" s="26">
        <v>9633</v>
      </c>
      <c r="I7" s="13">
        <v>10544</v>
      </c>
      <c r="J7" s="13">
        <v>11315</v>
      </c>
      <c r="K7" s="13">
        <v>31492</v>
      </c>
      <c r="L7" s="13">
        <v>10137</v>
      </c>
      <c r="M7" s="10"/>
    </row>
    <row r="8" spans="2:13" ht="12.75">
      <c r="B8" s="8"/>
      <c r="C8" s="8" t="s">
        <v>1</v>
      </c>
      <c r="D8" s="14">
        <v>-8490</v>
      </c>
      <c r="E8" s="14">
        <v>-9055</v>
      </c>
      <c r="F8" s="14">
        <v>-9265</v>
      </c>
      <c r="G8" s="14">
        <v>-26810</v>
      </c>
      <c r="H8" s="26">
        <v>-8631</v>
      </c>
      <c r="I8" s="14">
        <v>-8898</v>
      </c>
      <c r="J8" s="14">
        <v>-9869</v>
      </c>
      <c r="K8" s="14">
        <v>-27398</v>
      </c>
      <c r="L8" s="14">
        <v>-8921</v>
      </c>
      <c r="M8" s="10"/>
    </row>
    <row r="9" spans="2:13" ht="12.75">
      <c r="B9" s="8"/>
      <c r="C9" s="8" t="s">
        <v>2</v>
      </c>
      <c r="D9" s="14">
        <v>-480</v>
      </c>
      <c r="E9" s="14">
        <v>-497</v>
      </c>
      <c r="F9" s="14">
        <v>-479</v>
      </c>
      <c r="G9" s="14">
        <v>-1456</v>
      </c>
      <c r="H9" s="26">
        <v>-512</v>
      </c>
      <c r="I9" s="14">
        <v>-520</v>
      </c>
      <c r="J9" s="14">
        <v>-533</v>
      </c>
      <c r="K9" s="14">
        <v>-1565</v>
      </c>
      <c r="L9" s="20">
        <v>-534</v>
      </c>
      <c r="M9" s="10"/>
    </row>
    <row r="10" spans="2:13" ht="12.75">
      <c r="B10" s="8"/>
      <c r="C10" s="6" t="s">
        <v>3</v>
      </c>
      <c r="D10" s="21">
        <f>SUM(D7:D9)</f>
        <v>609</v>
      </c>
      <c r="E10" s="21">
        <f>SUM(E7:E9)</f>
        <v>1140</v>
      </c>
      <c r="F10" s="21">
        <f>SUM(F7:F9)</f>
        <v>804</v>
      </c>
      <c r="G10" s="21">
        <f>SUM(G7:G9)</f>
        <v>2553</v>
      </c>
      <c r="H10" s="27">
        <f>SUM(H7:H9)</f>
        <v>490</v>
      </c>
      <c r="I10" s="21">
        <f>SUM(I7:I9)</f>
        <v>1126</v>
      </c>
      <c r="J10" s="21">
        <f>SUM(J7:J9)</f>
        <v>913</v>
      </c>
      <c r="K10" s="21">
        <f>SUM(K7:K9)</f>
        <v>2529</v>
      </c>
      <c r="L10" s="21">
        <f>SUM(L7:L9)</f>
        <v>682</v>
      </c>
      <c r="M10" s="10"/>
    </row>
    <row r="11" spans="2:13" ht="12.75">
      <c r="B11" s="8"/>
      <c r="C11" s="8" t="s">
        <v>4</v>
      </c>
      <c r="D11" s="14">
        <v>-135</v>
      </c>
      <c r="E11" s="14">
        <v>-140</v>
      </c>
      <c r="F11" s="14">
        <v>-146</v>
      </c>
      <c r="G11" s="14">
        <v>-421</v>
      </c>
      <c r="H11" s="26">
        <v>-149</v>
      </c>
      <c r="I11" s="14">
        <v>-147</v>
      </c>
      <c r="J11" s="14">
        <v>-147</v>
      </c>
      <c r="K11" s="14">
        <v>-443</v>
      </c>
      <c r="L11" s="14">
        <v>-158</v>
      </c>
      <c r="M11" s="10"/>
    </row>
    <row r="12" spans="2:13" ht="12.75">
      <c r="B12" s="8"/>
      <c r="C12" s="8" t="s">
        <v>5</v>
      </c>
      <c r="D12" s="14">
        <v>0</v>
      </c>
      <c r="E12" s="14">
        <v>-259</v>
      </c>
      <c r="F12" s="14">
        <v>-76</v>
      </c>
      <c r="G12" s="14">
        <v>-335</v>
      </c>
      <c r="H12" s="26">
        <v>0</v>
      </c>
      <c r="I12" s="14">
        <v>93</v>
      </c>
      <c r="J12" s="14">
        <v>-2</v>
      </c>
      <c r="K12" s="14">
        <v>91</v>
      </c>
      <c r="L12" s="20">
        <v>40</v>
      </c>
      <c r="M12" s="10"/>
    </row>
    <row r="13" spans="2:13" ht="12.75">
      <c r="B13" s="8"/>
      <c r="C13" s="47" t="s">
        <v>15</v>
      </c>
      <c r="D13" s="21">
        <f>SUM(D10:D12)</f>
        <v>474</v>
      </c>
      <c r="E13" s="21">
        <f>SUM(E10:E12)</f>
        <v>741</v>
      </c>
      <c r="F13" s="21">
        <f>SUM(F10:F12)</f>
        <v>582</v>
      </c>
      <c r="G13" s="21">
        <f>SUM(G10:G12)</f>
        <v>1797</v>
      </c>
      <c r="H13" s="27">
        <f>SUM(H10:H12)</f>
        <v>341</v>
      </c>
      <c r="I13" s="21">
        <f>SUM(I10:I12)</f>
        <v>1072</v>
      </c>
      <c r="J13" s="21">
        <f>SUM(J10:J12)</f>
        <v>764</v>
      </c>
      <c r="K13" s="21">
        <f>SUM(K10:K12)</f>
        <v>2177</v>
      </c>
      <c r="L13" s="21">
        <f>SUM(L10:L12)</f>
        <v>564</v>
      </c>
      <c r="M13" s="10"/>
    </row>
    <row r="14" spans="2:13" ht="12.75">
      <c r="B14" s="8"/>
      <c r="C14" s="8" t="s">
        <v>6</v>
      </c>
      <c r="D14" s="14">
        <v>87</v>
      </c>
      <c r="E14" s="14">
        <v>85</v>
      </c>
      <c r="F14" s="14">
        <v>-7</v>
      </c>
      <c r="G14" s="14">
        <v>165</v>
      </c>
      <c r="H14" s="26">
        <v>32</v>
      </c>
      <c r="I14" s="14">
        <v>65</v>
      </c>
      <c r="J14" s="14">
        <v>17</v>
      </c>
      <c r="K14" s="14">
        <v>114</v>
      </c>
      <c r="L14" s="14">
        <v>53</v>
      </c>
      <c r="M14" s="10"/>
    </row>
    <row r="15" spans="2:13" ht="12.75">
      <c r="B15" s="8"/>
      <c r="C15" s="8" t="s">
        <v>7</v>
      </c>
      <c r="D15" s="14">
        <v>98</v>
      </c>
      <c r="E15" s="14">
        <v>195</v>
      </c>
      <c r="F15" s="14">
        <v>32</v>
      </c>
      <c r="G15" s="14">
        <v>325</v>
      </c>
      <c r="H15" s="26">
        <v>132</v>
      </c>
      <c r="I15" s="14">
        <v>181</v>
      </c>
      <c r="J15" s="14">
        <v>12</v>
      </c>
      <c r="K15" s="14">
        <v>325</v>
      </c>
      <c r="L15" s="14">
        <v>105</v>
      </c>
      <c r="M15" s="10"/>
    </row>
    <row r="16" spans="2:13" ht="12.75">
      <c r="B16" s="8"/>
      <c r="C16" s="8" t="s">
        <v>8</v>
      </c>
      <c r="D16" s="14">
        <v>390</v>
      </c>
      <c r="E16" s="14">
        <v>513</v>
      </c>
      <c r="F16" s="14">
        <v>-134</v>
      </c>
      <c r="G16" s="14">
        <v>769</v>
      </c>
      <c r="H16" s="26">
        <v>274</v>
      </c>
      <c r="I16" s="14">
        <v>68</v>
      </c>
      <c r="J16" s="14">
        <v>253</v>
      </c>
      <c r="K16" s="14">
        <v>595</v>
      </c>
      <c r="L16" s="14">
        <v>621</v>
      </c>
      <c r="M16" s="10"/>
    </row>
    <row r="17" spans="2:13" ht="12.75">
      <c r="B17" s="8"/>
      <c r="C17" s="8" t="s">
        <v>9</v>
      </c>
      <c r="D17" s="14">
        <v>-271</v>
      </c>
      <c r="E17" s="14">
        <v>-426</v>
      </c>
      <c r="F17" s="14">
        <v>-302</v>
      </c>
      <c r="G17" s="14">
        <v>-999</v>
      </c>
      <c r="H17" s="26">
        <v>-311</v>
      </c>
      <c r="I17" s="14">
        <v>-294</v>
      </c>
      <c r="J17" s="14">
        <v>-287</v>
      </c>
      <c r="K17" s="14">
        <v>-892</v>
      </c>
      <c r="L17" s="20">
        <v>-305</v>
      </c>
      <c r="M17" s="10"/>
    </row>
    <row r="18" spans="2:13" ht="12.75">
      <c r="B18" s="8"/>
      <c r="C18" s="47" t="s">
        <v>27</v>
      </c>
      <c r="D18" s="21">
        <f>SUM(D13:D17)</f>
        <v>778</v>
      </c>
      <c r="E18" s="21">
        <f>SUM(E13:E17)</f>
        <v>1108</v>
      </c>
      <c r="F18" s="21">
        <f>SUM(F13:F17)</f>
        <v>171</v>
      </c>
      <c r="G18" s="21">
        <f>SUM(G13:G17)</f>
        <v>2057</v>
      </c>
      <c r="H18" s="27">
        <f>SUM(H13:H17)</f>
        <v>468</v>
      </c>
      <c r="I18" s="21">
        <f>SUM(I13:I17)</f>
        <v>1092</v>
      </c>
      <c r="J18" s="21">
        <f>SUM(J13:J17)</f>
        <v>759</v>
      </c>
      <c r="K18" s="21">
        <f>SUM(K13:K17)</f>
        <v>2319</v>
      </c>
      <c r="L18" s="21">
        <f>SUM(L13:L17)</f>
        <v>1038</v>
      </c>
      <c r="M18" s="10"/>
    </row>
    <row r="19" spans="2:13" ht="12.75">
      <c r="B19" s="8"/>
      <c r="C19" s="8" t="s">
        <v>10</v>
      </c>
      <c r="D19" s="14">
        <v>-202</v>
      </c>
      <c r="E19" s="14">
        <v>-307</v>
      </c>
      <c r="F19" s="14">
        <v>-46</v>
      </c>
      <c r="G19" s="14">
        <v>-555</v>
      </c>
      <c r="H19" s="26">
        <v>-126</v>
      </c>
      <c r="I19" s="14">
        <v>-233</v>
      </c>
      <c r="J19" s="14">
        <v>-168</v>
      </c>
      <c r="K19" s="14">
        <v>-527</v>
      </c>
      <c r="L19" s="14">
        <v>-270</v>
      </c>
      <c r="M19" s="10"/>
    </row>
    <row r="20" spans="2:13" ht="12.75">
      <c r="B20" s="8"/>
      <c r="C20" s="48" t="s">
        <v>28</v>
      </c>
      <c r="D20" s="22">
        <f>SUM(D18:D19)</f>
        <v>576</v>
      </c>
      <c r="E20" s="22">
        <f>SUM(E18:E19)</f>
        <v>801</v>
      </c>
      <c r="F20" s="22">
        <f>SUM(F18:F19)</f>
        <v>125</v>
      </c>
      <c r="G20" s="22">
        <f>SUM(G18:G19)</f>
        <v>1502</v>
      </c>
      <c r="H20" s="28">
        <f>SUM(H18:H19)</f>
        <v>342</v>
      </c>
      <c r="I20" s="22">
        <f>SUM(I18:I19)</f>
        <v>859</v>
      </c>
      <c r="J20" s="22">
        <f>SUM(J18:J19)</f>
        <v>591</v>
      </c>
      <c r="K20" s="22">
        <f>SUM(K18:K19)</f>
        <v>1792</v>
      </c>
      <c r="L20" s="22">
        <f>SUM(L18:L19)</f>
        <v>768</v>
      </c>
      <c r="M20" s="10"/>
    </row>
    <row r="21" spans="2:13" ht="12.75">
      <c r="B21" s="8"/>
      <c r="C21" s="8" t="s">
        <v>11</v>
      </c>
      <c r="D21" s="14">
        <v>39</v>
      </c>
      <c r="E21" s="20">
        <v>53</v>
      </c>
      <c r="F21" s="14">
        <v>32</v>
      </c>
      <c r="G21" s="14">
        <v>124</v>
      </c>
      <c r="H21" s="26">
        <v>19</v>
      </c>
      <c r="I21" s="14">
        <v>80</v>
      </c>
      <c r="J21" s="14">
        <v>26</v>
      </c>
      <c r="K21" s="14">
        <v>125</v>
      </c>
      <c r="L21" s="42">
        <v>39</v>
      </c>
      <c r="M21" s="10"/>
    </row>
    <row r="22" spans="2:13" ht="12.75">
      <c r="B22" s="8"/>
      <c r="C22" s="6" t="s">
        <v>12</v>
      </c>
      <c r="D22" s="5">
        <v>292</v>
      </c>
      <c r="E22" s="14">
        <v>431</v>
      </c>
      <c r="F22" s="5">
        <v>273</v>
      </c>
      <c r="G22" s="5">
        <v>996</v>
      </c>
      <c r="H22" s="27">
        <v>52</v>
      </c>
      <c r="I22" s="5">
        <v>848</v>
      </c>
      <c r="J22" s="5">
        <v>475</v>
      </c>
      <c r="K22" s="5">
        <v>1375</v>
      </c>
      <c r="L22" s="14">
        <v>288</v>
      </c>
      <c r="M22" s="10"/>
    </row>
    <row r="23" spans="2:13" ht="12.75">
      <c r="B23" s="8"/>
      <c r="C23" s="8" t="s">
        <v>13</v>
      </c>
      <c r="D23" s="14">
        <v>486</v>
      </c>
      <c r="E23" s="20">
        <v>677</v>
      </c>
      <c r="F23" s="14">
        <v>-102</v>
      </c>
      <c r="G23" s="14">
        <v>1061</v>
      </c>
      <c r="H23" s="26">
        <v>416</v>
      </c>
      <c r="I23" s="14">
        <v>244</v>
      </c>
      <c r="J23" s="14">
        <v>284</v>
      </c>
      <c r="K23" s="14">
        <v>944</v>
      </c>
      <c r="L23" s="20">
        <v>750</v>
      </c>
      <c r="M23" s="10"/>
    </row>
    <row r="24" spans="2:13" ht="12.75">
      <c r="B24" s="8"/>
      <c r="C24" s="47" t="s">
        <v>29</v>
      </c>
      <c r="D24" s="31">
        <v>2.5</v>
      </c>
      <c r="E24" s="39">
        <v>3.6</v>
      </c>
      <c r="F24" s="31">
        <v>0.4</v>
      </c>
      <c r="G24" s="31">
        <v>6.5</v>
      </c>
      <c r="H24" s="40">
        <v>1.5</v>
      </c>
      <c r="I24" s="31">
        <v>3.7</v>
      </c>
      <c r="J24" s="31">
        <v>2.7</v>
      </c>
      <c r="K24" s="31">
        <v>7.9</v>
      </c>
      <c r="L24" s="39">
        <v>3.4</v>
      </c>
      <c r="M24" s="10"/>
    </row>
    <row r="25" spans="2:13" ht="12.75">
      <c r="B25" s="8"/>
      <c r="C25" s="49" t="s">
        <v>30</v>
      </c>
      <c r="D25" s="18">
        <v>3.2</v>
      </c>
      <c r="E25" s="18">
        <v>5.7</v>
      </c>
      <c r="F25" s="18">
        <v>1.4</v>
      </c>
      <c r="G25" s="18">
        <v>10.3</v>
      </c>
      <c r="H25" s="41">
        <v>2.3</v>
      </c>
      <c r="I25" s="18">
        <v>4</v>
      </c>
      <c r="J25" s="18">
        <v>3.4</v>
      </c>
      <c r="K25" s="18">
        <v>9.7</v>
      </c>
      <c r="L25" s="18">
        <v>4.1</v>
      </c>
      <c r="M25" s="10"/>
    </row>
    <row r="26" spans="2:13" ht="12.75">
      <c r="B26" s="8"/>
      <c r="C26" s="19" t="s">
        <v>14</v>
      </c>
      <c r="D26" s="12"/>
      <c r="E26" s="12"/>
      <c r="F26" s="12"/>
      <c r="G26" s="12"/>
      <c r="H26" s="12"/>
      <c r="I26" s="12"/>
      <c r="J26" s="12"/>
      <c r="K26" s="12"/>
      <c r="L26" s="12"/>
      <c r="M26" s="10"/>
    </row>
    <row r="27" spans="2:13" ht="12.75">
      <c r="B27" s="16"/>
      <c r="C27" s="16"/>
      <c r="D27" s="2"/>
      <c r="E27" s="2"/>
      <c r="F27" s="2"/>
      <c r="G27" s="2"/>
      <c r="H27" s="2"/>
      <c r="I27" s="2"/>
      <c r="J27" s="2"/>
      <c r="K27" s="2"/>
      <c r="L27" s="2"/>
      <c r="M27" s="17"/>
    </row>
  </sheetData>
  <printOptions/>
  <pageMargins left="0.24" right="0.24" top="0.79" bottom="1" header="0.5" footer="0.5"/>
  <pageSetup fitToHeight="1" fitToWidth="1" horizontalDpi="600" verticalDpi="600" orientation="landscape" paperSize="9" scale="84" r:id="rId1"/>
  <headerFooter alignWithMargins="0">
    <oddHeader>&amp;C&amp;A</oddHeader>
    <oddFooter>&amp;L&amp;D  &amp;T&amp;CBok1&amp;RSide: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1"/>
  <sheetViews>
    <sheetView workbookViewId="0" topLeftCell="C9">
      <pane xSplit="1" topLeftCell="D3" activePane="topRight" state="frozen"/>
      <selection pane="topLeft" activeCell="C3" sqref="C3"/>
      <selection pane="topRight" activeCell="K41" sqref="K41"/>
    </sheetView>
  </sheetViews>
  <sheetFormatPr defaultColWidth="11.421875" defaultRowHeight="12.75"/>
  <cols>
    <col min="1" max="2" width="3.7109375" style="1" customWidth="1"/>
    <col min="3" max="3" width="26.28125" style="1" customWidth="1"/>
    <col min="4" max="12" width="9.28125" style="1" customWidth="1"/>
    <col min="13" max="13" width="3.57421875" style="1" customWidth="1"/>
    <col min="14" max="16384" width="8.8515625" style="1" customWidth="1"/>
  </cols>
  <sheetData>
    <row r="2" spans="2:13" ht="12.75"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7"/>
    </row>
    <row r="3" spans="2:13" ht="18">
      <c r="B3" s="8"/>
      <c r="C3" s="50" t="s">
        <v>38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2:13" ht="12.75">
      <c r="B4" s="8"/>
      <c r="C4" s="8"/>
      <c r="D4" s="11"/>
      <c r="E4" s="11"/>
      <c r="F4" s="11"/>
      <c r="G4" s="11"/>
      <c r="H4" s="11"/>
      <c r="I4" s="11"/>
      <c r="J4" s="11"/>
      <c r="K4" s="11"/>
      <c r="L4" s="11"/>
      <c r="M4" s="10"/>
    </row>
    <row r="5" spans="2:13" ht="15">
      <c r="B5" s="8"/>
      <c r="C5" s="51" t="s">
        <v>16</v>
      </c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2:13" ht="12.75">
      <c r="B6" s="8"/>
      <c r="C6" s="8"/>
      <c r="D6" s="29" t="s">
        <v>41</v>
      </c>
      <c r="E6" s="29" t="s">
        <v>24</v>
      </c>
      <c r="F6" s="29" t="s">
        <v>25</v>
      </c>
      <c r="G6" s="29" t="s">
        <v>40</v>
      </c>
      <c r="H6" s="29" t="s">
        <v>41</v>
      </c>
      <c r="I6" s="29" t="s">
        <v>24</v>
      </c>
      <c r="J6" s="29" t="s">
        <v>25</v>
      </c>
      <c r="K6" s="29" t="s">
        <v>40</v>
      </c>
      <c r="L6" s="29" t="s">
        <v>41</v>
      </c>
      <c r="M6" s="10"/>
    </row>
    <row r="7" spans="2:13" ht="12.75">
      <c r="B7" s="8"/>
      <c r="C7" s="16" t="s">
        <v>26</v>
      </c>
      <c r="D7" s="3">
        <v>1998</v>
      </c>
      <c r="E7" s="3">
        <v>1998</v>
      </c>
      <c r="F7" s="3">
        <v>1998</v>
      </c>
      <c r="G7" s="3">
        <v>1998</v>
      </c>
      <c r="H7" s="25">
        <v>1999</v>
      </c>
      <c r="I7" s="25">
        <v>1999</v>
      </c>
      <c r="J7" s="25">
        <v>1999</v>
      </c>
      <c r="K7" s="25">
        <v>1999</v>
      </c>
      <c r="L7" s="25">
        <v>2000</v>
      </c>
      <c r="M7" s="10"/>
    </row>
    <row r="8" spans="2:13" ht="12.75">
      <c r="B8" s="8"/>
      <c r="C8" s="8" t="s">
        <v>18</v>
      </c>
      <c r="D8" s="14">
        <v>3093</v>
      </c>
      <c r="E8" s="14">
        <v>3402</v>
      </c>
      <c r="F8" s="26">
        <v>3743</v>
      </c>
      <c r="G8" s="14">
        <v>10238</v>
      </c>
      <c r="H8" s="26">
        <v>3298</v>
      </c>
      <c r="I8" s="14">
        <v>3393</v>
      </c>
      <c r="J8" s="14">
        <v>4066</v>
      </c>
      <c r="K8" s="14">
        <v>10757</v>
      </c>
      <c r="L8" s="52">
        <v>3443</v>
      </c>
      <c r="M8" s="10"/>
    </row>
    <row r="9" spans="2:13" ht="12.75">
      <c r="B9" s="8"/>
      <c r="C9" s="8" t="s">
        <v>19</v>
      </c>
      <c r="D9" s="14">
        <v>1973</v>
      </c>
      <c r="E9" s="14">
        <v>2746</v>
      </c>
      <c r="F9" s="26">
        <v>2022</v>
      </c>
      <c r="G9" s="14">
        <v>6741</v>
      </c>
      <c r="H9" s="26">
        <v>1730</v>
      </c>
      <c r="I9" s="14">
        <v>2557</v>
      </c>
      <c r="J9" s="14">
        <v>2086</v>
      </c>
      <c r="K9" s="14">
        <v>6373</v>
      </c>
      <c r="L9" s="52">
        <v>2042</v>
      </c>
      <c r="M9" s="10"/>
    </row>
    <row r="10" spans="2:13" ht="12.75">
      <c r="B10" s="8"/>
      <c r="C10" s="8" t="s">
        <v>20</v>
      </c>
      <c r="D10" s="14">
        <v>1335</v>
      </c>
      <c r="E10" s="14">
        <v>1400</v>
      </c>
      <c r="F10" s="26">
        <v>1538</v>
      </c>
      <c r="G10" s="14">
        <v>4273</v>
      </c>
      <c r="H10" s="26">
        <v>1431</v>
      </c>
      <c r="I10" s="14">
        <v>1432</v>
      </c>
      <c r="J10" s="14">
        <v>1668</v>
      </c>
      <c r="K10" s="14">
        <v>4531</v>
      </c>
      <c r="L10" s="52">
        <v>1410</v>
      </c>
      <c r="M10" s="10"/>
    </row>
    <row r="11" spans="2:13" ht="12.75">
      <c r="B11" s="8"/>
      <c r="C11" s="8" t="s">
        <v>21</v>
      </c>
      <c r="D11" s="14">
        <v>1011</v>
      </c>
      <c r="E11" s="14">
        <v>1003</v>
      </c>
      <c r="F11" s="26">
        <v>1139</v>
      </c>
      <c r="G11" s="14">
        <v>3153</v>
      </c>
      <c r="H11" s="26">
        <v>1080</v>
      </c>
      <c r="I11" s="14">
        <v>1046</v>
      </c>
      <c r="J11" s="14">
        <v>1206</v>
      </c>
      <c r="K11" s="14">
        <v>3332</v>
      </c>
      <c r="L11" s="52">
        <v>1130</v>
      </c>
      <c r="M11" s="10"/>
    </row>
    <row r="12" spans="2:13" ht="12.75">
      <c r="B12" s="8"/>
      <c r="C12" s="8" t="s">
        <v>22</v>
      </c>
      <c r="D12" s="14">
        <v>-54</v>
      </c>
      <c r="E12" s="20">
        <v>-45</v>
      </c>
      <c r="F12" s="26">
        <v>-68</v>
      </c>
      <c r="G12" s="14">
        <v>-167</v>
      </c>
      <c r="H12" s="26">
        <v>-55</v>
      </c>
      <c r="I12" s="20">
        <v>-35</v>
      </c>
      <c r="J12" s="20">
        <v>-61</v>
      </c>
      <c r="K12" s="20">
        <v>-151</v>
      </c>
      <c r="L12" s="52">
        <v>-45</v>
      </c>
      <c r="M12" s="10"/>
    </row>
    <row r="13" spans="2:13" s="38" customFormat="1" ht="12.75">
      <c r="B13" s="36"/>
      <c r="C13" s="53" t="s">
        <v>31</v>
      </c>
      <c r="D13" s="27">
        <f>SUM(D8:D12)</f>
        <v>7358</v>
      </c>
      <c r="E13" s="27">
        <f>SUM(E8:E12)</f>
        <v>8506</v>
      </c>
      <c r="F13" s="27">
        <f>SUM(F8:F12)</f>
        <v>8374</v>
      </c>
      <c r="G13" s="27">
        <f>SUM(G8:G12)</f>
        <v>24238</v>
      </c>
      <c r="H13" s="27">
        <f>SUM(H8:H12)</f>
        <v>7484</v>
      </c>
      <c r="I13" s="21">
        <f>SUM(I8:I12)</f>
        <v>8393</v>
      </c>
      <c r="J13" s="21">
        <f>SUM(J8:J12)</f>
        <v>8965</v>
      </c>
      <c r="K13" s="21">
        <f>SUM(K8:K12)</f>
        <v>24842</v>
      </c>
      <c r="L13" s="21">
        <f>SUM(L8:L12)</f>
        <v>7980</v>
      </c>
      <c r="M13" s="37"/>
    </row>
    <row r="14" spans="2:13" s="38" customFormat="1" ht="12.75">
      <c r="B14" s="36"/>
      <c r="C14" s="36" t="s">
        <v>32</v>
      </c>
      <c r="D14" s="26">
        <v>1915</v>
      </c>
      <c r="E14" s="26">
        <v>1882</v>
      </c>
      <c r="F14" s="26">
        <v>1923</v>
      </c>
      <c r="G14" s="26">
        <v>5720</v>
      </c>
      <c r="H14" s="26">
        <v>1850</v>
      </c>
      <c r="I14" s="13">
        <v>1810</v>
      </c>
      <c r="J14" s="13">
        <v>1961</v>
      </c>
      <c r="K14" s="13">
        <v>5621</v>
      </c>
      <c r="L14" s="13">
        <v>1826</v>
      </c>
      <c r="M14" s="37"/>
    </row>
    <row r="15" spans="2:13" ht="12.75">
      <c r="B15" s="8"/>
      <c r="C15" s="8" t="s">
        <v>39</v>
      </c>
      <c r="D15" s="26">
        <v>148</v>
      </c>
      <c r="E15" s="33">
        <v>138</v>
      </c>
      <c r="F15" s="26">
        <v>143</v>
      </c>
      <c r="G15" s="26">
        <v>429</v>
      </c>
      <c r="H15" s="26">
        <v>163</v>
      </c>
      <c r="I15" s="23">
        <v>174</v>
      </c>
      <c r="J15" s="23">
        <v>144</v>
      </c>
      <c r="K15" s="23">
        <v>481</v>
      </c>
      <c r="L15" s="23">
        <v>69</v>
      </c>
      <c r="M15" s="10"/>
    </row>
    <row r="16" spans="2:13" s="38" customFormat="1" ht="12.75">
      <c r="B16" s="36"/>
      <c r="C16" s="53" t="s">
        <v>33</v>
      </c>
      <c r="D16" s="27">
        <f>SUM(D13:D15)</f>
        <v>9421</v>
      </c>
      <c r="E16" s="27">
        <f>SUM(E13:E15)</f>
        <v>10526</v>
      </c>
      <c r="F16" s="27">
        <f>SUM(F13:F15)</f>
        <v>10440</v>
      </c>
      <c r="G16" s="27">
        <f>SUM(G13:G15)</f>
        <v>30387</v>
      </c>
      <c r="H16" s="27">
        <f>SUM(H13:H15)</f>
        <v>9497</v>
      </c>
      <c r="I16" s="21">
        <f>SUM(I13:I15)</f>
        <v>10377</v>
      </c>
      <c r="J16" s="21">
        <f>SUM(J13:J15)</f>
        <v>11070</v>
      </c>
      <c r="K16" s="21">
        <f>SUM(K13:K15)</f>
        <v>30944</v>
      </c>
      <c r="L16" s="21">
        <f>SUM(L13:L15)</f>
        <v>9875</v>
      </c>
      <c r="M16" s="37"/>
    </row>
    <row r="17" spans="2:13" s="38" customFormat="1" ht="12.75">
      <c r="B17" s="36"/>
      <c r="C17" s="36" t="s">
        <v>34</v>
      </c>
      <c r="D17" s="26">
        <v>158</v>
      </c>
      <c r="E17" s="33">
        <v>166</v>
      </c>
      <c r="F17" s="26">
        <v>108</v>
      </c>
      <c r="G17" s="26">
        <v>432</v>
      </c>
      <c r="H17" s="26">
        <v>136</v>
      </c>
      <c r="I17" s="23">
        <v>167</v>
      </c>
      <c r="J17" s="23">
        <v>245</v>
      </c>
      <c r="K17" s="23">
        <v>548</v>
      </c>
      <c r="L17" s="13">
        <v>262</v>
      </c>
      <c r="M17" s="37"/>
    </row>
    <row r="18" spans="2:13" s="38" customFormat="1" ht="12.75">
      <c r="B18" s="36"/>
      <c r="C18" s="54" t="s">
        <v>35</v>
      </c>
      <c r="D18" s="28">
        <f>SUM(D16:D17)</f>
        <v>9579</v>
      </c>
      <c r="E18" s="28">
        <f>SUM(E16:E17)</f>
        <v>10692</v>
      </c>
      <c r="F18" s="28">
        <f>SUM(F16:F17)</f>
        <v>10548</v>
      </c>
      <c r="G18" s="28">
        <f>SUM(G16:G17)</f>
        <v>30819</v>
      </c>
      <c r="H18" s="28">
        <f>SUM(H16:H17)</f>
        <v>9633</v>
      </c>
      <c r="I18" s="22">
        <f>SUM(I16:I17)</f>
        <v>10544</v>
      </c>
      <c r="J18" s="22">
        <f>SUM(J16:J17)</f>
        <v>11315</v>
      </c>
      <c r="K18" s="22">
        <f>SUM(K16:K17)</f>
        <v>31492</v>
      </c>
      <c r="L18" s="22">
        <f>SUM(L16:L17)</f>
        <v>10137</v>
      </c>
      <c r="M18" s="37"/>
    </row>
    <row r="19" spans="2:13" ht="12.75">
      <c r="B19" s="8"/>
      <c r="C19" s="8"/>
      <c r="D19" s="11"/>
      <c r="E19" s="11"/>
      <c r="F19" s="11"/>
      <c r="G19" s="11"/>
      <c r="H19" s="32"/>
      <c r="I19" s="24"/>
      <c r="J19" s="24"/>
      <c r="K19" s="24"/>
      <c r="L19" s="24"/>
      <c r="M19" s="10"/>
    </row>
    <row r="20" spans="2:13" ht="12.75">
      <c r="B20" s="8"/>
      <c r="C20" s="8"/>
      <c r="D20" s="11"/>
      <c r="E20" s="11"/>
      <c r="F20" s="11"/>
      <c r="G20" s="11"/>
      <c r="H20" s="32"/>
      <c r="I20" s="24"/>
      <c r="J20" s="24"/>
      <c r="K20" s="24"/>
      <c r="L20" s="24"/>
      <c r="M20" s="10"/>
    </row>
    <row r="21" spans="2:13" ht="15">
      <c r="B21" s="8"/>
      <c r="C21" s="51" t="s">
        <v>23</v>
      </c>
      <c r="D21" s="11"/>
      <c r="E21" s="11"/>
      <c r="F21" s="11"/>
      <c r="G21" s="11"/>
      <c r="H21" s="32"/>
      <c r="I21" s="24"/>
      <c r="J21" s="24"/>
      <c r="K21" s="24"/>
      <c r="L21" s="24"/>
      <c r="M21" s="10"/>
    </row>
    <row r="22" spans="2:13" ht="12.75">
      <c r="B22" s="8"/>
      <c r="C22" s="8"/>
      <c r="D22" s="29" t="s">
        <v>42</v>
      </c>
      <c r="E22" s="29" t="s">
        <v>24</v>
      </c>
      <c r="F22" s="29" t="s">
        <v>25</v>
      </c>
      <c r="G22" s="29" t="s">
        <v>43</v>
      </c>
      <c r="H22" s="29" t="s">
        <v>44</v>
      </c>
      <c r="I22" s="29" t="s">
        <v>24</v>
      </c>
      <c r="J22" s="29" t="s">
        <v>25</v>
      </c>
      <c r="K22" s="29" t="s">
        <v>40</v>
      </c>
      <c r="L22" s="29" t="s">
        <v>41</v>
      </c>
      <c r="M22" s="10"/>
    </row>
    <row r="23" spans="2:13" ht="12.75">
      <c r="B23" s="8"/>
      <c r="C23" s="16" t="s">
        <v>26</v>
      </c>
      <c r="D23" s="3">
        <v>1998</v>
      </c>
      <c r="E23" s="3">
        <v>1998</v>
      </c>
      <c r="F23" s="3">
        <v>1998</v>
      </c>
      <c r="G23" s="3">
        <v>1998</v>
      </c>
      <c r="H23" s="25">
        <v>1999</v>
      </c>
      <c r="I23" s="25">
        <v>1999</v>
      </c>
      <c r="J23" s="25">
        <v>1999</v>
      </c>
      <c r="K23" s="25">
        <v>1999</v>
      </c>
      <c r="L23" s="25">
        <v>2000</v>
      </c>
      <c r="M23" s="10"/>
    </row>
    <row r="24" spans="2:13" ht="12.75">
      <c r="B24" s="8"/>
      <c r="C24" s="8" t="s">
        <v>18</v>
      </c>
      <c r="D24" s="26">
        <v>104</v>
      </c>
      <c r="E24" s="26">
        <v>227</v>
      </c>
      <c r="F24" s="26">
        <v>248</v>
      </c>
      <c r="G24" s="14">
        <v>579</v>
      </c>
      <c r="H24" s="26">
        <v>167</v>
      </c>
      <c r="I24" s="14">
        <v>257</v>
      </c>
      <c r="J24" s="14">
        <v>285</v>
      </c>
      <c r="K24" s="14">
        <v>709</v>
      </c>
      <c r="L24" s="26">
        <v>172</v>
      </c>
      <c r="M24" s="10"/>
    </row>
    <row r="25" spans="2:13" ht="12.75">
      <c r="B25" s="8"/>
      <c r="C25" s="8" t="s">
        <v>19</v>
      </c>
      <c r="D25" s="26">
        <v>70</v>
      </c>
      <c r="E25" s="26">
        <v>395</v>
      </c>
      <c r="F25" s="26">
        <v>43</v>
      </c>
      <c r="G25" s="14">
        <v>508</v>
      </c>
      <c r="H25" s="26">
        <v>-35</v>
      </c>
      <c r="I25" s="14">
        <v>419</v>
      </c>
      <c r="J25" s="14">
        <v>98</v>
      </c>
      <c r="K25" s="14">
        <v>482</v>
      </c>
      <c r="L25" s="26">
        <v>32</v>
      </c>
      <c r="M25" s="10"/>
    </row>
    <row r="26" spans="2:13" ht="12.75">
      <c r="B26" s="8"/>
      <c r="C26" s="8" t="s">
        <v>20</v>
      </c>
      <c r="D26" s="26">
        <v>117</v>
      </c>
      <c r="E26" s="26">
        <v>153</v>
      </c>
      <c r="F26" s="26">
        <v>186</v>
      </c>
      <c r="G26" s="14">
        <v>456</v>
      </c>
      <c r="H26" s="26">
        <v>108</v>
      </c>
      <c r="I26" s="14">
        <v>161</v>
      </c>
      <c r="J26" s="14">
        <v>208</v>
      </c>
      <c r="K26" s="14">
        <v>477</v>
      </c>
      <c r="L26" s="26">
        <v>123</v>
      </c>
      <c r="M26" s="10"/>
    </row>
    <row r="27" spans="2:13" ht="12.75">
      <c r="B27" s="8"/>
      <c r="C27" s="16" t="s">
        <v>21</v>
      </c>
      <c r="D27" s="33">
        <v>59</v>
      </c>
      <c r="E27" s="33">
        <v>32</v>
      </c>
      <c r="F27" s="33">
        <v>117</v>
      </c>
      <c r="G27" s="20">
        <v>208</v>
      </c>
      <c r="H27" s="33">
        <v>62</v>
      </c>
      <c r="I27" s="20">
        <v>11</v>
      </c>
      <c r="J27" s="20">
        <v>98</v>
      </c>
      <c r="K27" s="20">
        <v>171</v>
      </c>
      <c r="L27" s="33">
        <v>56</v>
      </c>
      <c r="M27" s="10"/>
    </row>
    <row r="28" spans="2:13" ht="12.75">
      <c r="B28" s="8"/>
      <c r="C28" s="46" t="s">
        <v>31</v>
      </c>
      <c r="D28" s="26">
        <f>SUM(D24:D27)</f>
        <v>350</v>
      </c>
      <c r="E28" s="26">
        <f>SUM(E24:E27)</f>
        <v>807</v>
      </c>
      <c r="F28" s="26">
        <f>SUM(F24:F27)</f>
        <v>594</v>
      </c>
      <c r="G28" s="13">
        <f>SUM(G24:G27)</f>
        <v>1751</v>
      </c>
      <c r="H28" s="26">
        <f>SUM(H24:H27)</f>
        <v>302</v>
      </c>
      <c r="I28" s="13">
        <f>SUM(I24:I27)</f>
        <v>848</v>
      </c>
      <c r="J28" s="13">
        <f>SUM(J24:J27)</f>
        <v>689</v>
      </c>
      <c r="K28" s="13">
        <f>SUM(K24:K27)</f>
        <v>1839</v>
      </c>
      <c r="L28" s="13">
        <f>SUM(L24:L27)</f>
        <v>383</v>
      </c>
      <c r="M28" s="10"/>
    </row>
    <row r="29" spans="2:13" ht="12.75">
      <c r="B29" s="8"/>
      <c r="C29" s="46" t="s">
        <v>32</v>
      </c>
      <c r="D29" s="26">
        <v>130</v>
      </c>
      <c r="E29" s="26">
        <v>175</v>
      </c>
      <c r="F29" s="26">
        <v>83</v>
      </c>
      <c r="G29" s="13">
        <v>388</v>
      </c>
      <c r="H29" s="26">
        <v>42</v>
      </c>
      <c r="I29" s="13">
        <v>96</v>
      </c>
      <c r="J29" s="13">
        <v>112</v>
      </c>
      <c r="K29" s="13">
        <v>250</v>
      </c>
      <c r="L29" s="13">
        <v>101</v>
      </c>
      <c r="M29" s="10"/>
    </row>
    <row r="30" spans="2:13" ht="12.75">
      <c r="B30" s="8"/>
      <c r="C30" s="8" t="s">
        <v>39</v>
      </c>
      <c r="D30" s="26">
        <v>-46</v>
      </c>
      <c r="E30" s="26">
        <v>1</v>
      </c>
      <c r="F30" s="26">
        <v>-40</v>
      </c>
      <c r="G30" s="13">
        <v>-85</v>
      </c>
      <c r="H30" s="26">
        <v>-29</v>
      </c>
      <c r="I30" s="13">
        <v>5</v>
      </c>
      <c r="J30" s="13">
        <v>-90</v>
      </c>
      <c r="K30" s="13">
        <v>-114</v>
      </c>
      <c r="L30" s="13">
        <v>-42</v>
      </c>
      <c r="M30" s="10"/>
    </row>
    <row r="31" spans="2:13" ht="12.75">
      <c r="B31" s="8"/>
      <c r="C31" s="16" t="s">
        <v>5</v>
      </c>
      <c r="D31" s="33">
        <v>0</v>
      </c>
      <c r="E31" s="33">
        <v>-259</v>
      </c>
      <c r="F31" s="33">
        <v>-76</v>
      </c>
      <c r="G31" s="23">
        <v>-335</v>
      </c>
      <c r="H31" s="33">
        <v>0</v>
      </c>
      <c r="I31" s="23">
        <v>93</v>
      </c>
      <c r="J31" s="23">
        <v>-2</v>
      </c>
      <c r="K31" s="23">
        <v>91</v>
      </c>
      <c r="L31" s="23">
        <v>40</v>
      </c>
      <c r="M31" s="10"/>
    </row>
    <row r="32" spans="2:13" ht="12.75">
      <c r="B32" s="8"/>
      <c r="C32" s="46" t="s">
        <v>33</v>
      </c>
      <c r="D32" s="26">
        <f>SUM(D28:D31)</f>
        <v>434</v>
      </c>
      <c r="E32" s="26">
        <f>SUM(E28:E31)</f>
        <v>724</v>
      </c>
      <c r="F32" s="26">
        <f>SUM(F28:F31)</f>
        <v>561</v>
      </c>
      <c r="G32" s="13">
        <f>SUM(G28:G31)</f>
        <v>1719</v>
      </c>
      <c r="H32" s="26">
        <f>SUM(H28:H31)</f>
        <v>315</v>
      </c>
      <c r="I32" s="13">
        <f>SUM(I28:I31)</f>
        <v>1042</v>
      </c>
      <c r="J32" s="13">
        <f>SUM(J28:J31)</f>
        <v>709</v>
      </c>
      <c r="K32" s="13">
        <f>SUM(K28:K31)</f>
        <v>2066</v>
      </c>
      <c r="L32" s="13">
        <f>SUM(L28:L31)</f>
        <v>482</v>
      </c>
      <c r="M32" s="10"/>
    </row>
    <row r="33" spans="2:13" ht="12.75">
      <c r="B33" s="8"/>
      <c r="C33" s="46" t="s">
        <v>34</v>
      </c>
      <c r="D33" s="26">
        <v>40</v>
      </c>
      <c r="E33" s="33">
        <v>17</v>
      </c>
      <c r="F33" s="26">
        <v>21</v>
      </c>
      <c r="G33" s="13">
        <v>78</v>
      </c>
      <c r="H33" s="26">
        <v>26</v>
      </c>
      <c r="I33" s="23">
        <v>30</v>
      </c>
      <c r="J33" s="23">
        <v>55</v>
      </c>
      <c r="K33" s="23">
        <v>111</v>
      </c>
      <c r="L33" s="13">
        <v>82</v>
      </c>
      <c r="M33" s="10"/>
    </row>
    <row r="34" spans="2:13" ht="12.75">
      <c r="B34" s="8"/>
      <c r="C34" s="48" t="s">
        <v>35</v>
      </c>
      <c r="D34" s="28">
        <f>SUM(D32:D33)</f>
        <v>474</v>
      </c>
      <c r="E34" s="28">
        <f>SUM(E32:E33)</f>
        <v>741</v>
      </c>
      <c r="F34" s="28">
        <f>SUM(F32:F33)</f>
        <v>582</v>
      </c>
      <c r="G34" s="22">
        <f>SUM(G32:G33)</f>
        <v>1797</v>
      </c>
      <c r="H34" s="28">
        <f>SUM(H32:H33)</f>
        <v>341</v>
      </c>
      <c r="I34" s="22">
        <f>SUM(I32:I33)</f>
        <v>1072</v>
      </c>
      <c r="J34" s="22">
        <f>SUM(J32:J33)</f>
        <v>764</v>
      </c>
      <c r="K34" s="22">
        <f>SUM(K32:K33)</f>
        <v>2177</v>
      </c>
      <c r="L34" s="22">
        <f>SUM(L32:L33)</f>
        <v>564</v>
      </c>
      <c r="M34" s="10"/>
    </row>
    <row r="35" spans="2:13" ht="9.75" customHeight="1">
      <c r="B35" s="19"/>
      <c r="C35" s="19" t="s">
        <v>36</v>
      </c>
      <c r="D35" s="15"/>
      <c r="E35" s="15"/>
      <c r="F35" s="15"/>
      <c r="G35" s="15"/>
      <c r="H35" s="15"/>
      <c r="I35" s="15"/>
      <c r="J35" s="15"/>
      <c r="K35" s="15"/>
      <c r="L35" s="15"/>
      <c r="M35" s="10"/>
    </row>
    <row r="36" spans="2:13" ht="12.75" customHeight="1">
      <c r="B36" s="19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10"/>
    </row>
    <row r="37" spans="2:13" ht="12.75" customHeight="1">
      <c r="B37" s="19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10"/>
    </row>
    <row r="38" spans="2:13" ht="15">
      <c r="B38" s="8"/>
      <c r="C38" s="51" t="s">
        <v>5</v>
      </c>
      <c r="D38" s="11"/>
      <c r="E38" s="11"/>
      <c r="F38" s="11"/>
      <c r="G38" s="11"/>
      <c r="H38" s="32"/>
      <c r="I38" s="32"/>
      <c r="J38" s="11"/>
      <c r="K38" s="11"/>
      <c r="L38" s="11"/>
      <c r="M38" s="10"/>
    </row>
    <row r="39" spans="2:13" ht="12.75">
      <c r="B39" s="8"/>
      <c r="C39" s="8"/>
      <c r="D39" s="29" t="s">
        <v>42</v>
      </c>
      <c r="E39" s="29" t="s">
        <v>24</v>
      </c>
      <c r="F39" s="29" t="s">
        <v>25</v>
      </c>
      <c r="G39" s="29" t="s">
        <v>45</v>
      </c>
      <c r="H39" s="29" t="s">
        <v>44</v>
      </c>
      <c r="I39" s="29" t="s">
        <v>24</v>
      </c>
      <c r="J39" s="29" t="s">
        <v>25</v>
      </c>
      <c r="K39" s="29" t="s">
        <v>40</v>
      </c>
      <c r="L39" s="29" t="s">
        <v>42</v>
      </c>
      <c r="M39" s="10"/>
    </row>
    <row r="40" spans="2:13" ht="12.75">
      <c r="B40" s="8"/>
      <c r="C40" s="16" t="s">
        <v>26</v>
      </c>
      <c r="D40" s="3">
        <v>1998</v>
      </c>
      <c r="E40" s="3">
        <v>1998</v>
      </c>
      <c r="F40" s="3">
        <v>1998</v>
      </c>
      <c r="G40" s="3">
        <v>1998</v>
      </c>
      <c r="H40" s="25">
        <v>1999</v>
      </c>
      <c r="I40" s="25">
        <v>1999</v>
      </c>
      <c r="J40" s="25">
        <v>1999</v>
      </c>
      <c r="K40" s="25">
        <v>1999</v>
      </c>
      <c r="L40" s="25">
        <v>2000</v>
      </c>
      <c r="M40" s="10"/>
    </row>
    <row r="41" spans="2:13" ht="12.75">
      <c r="B41" s="8"/>
      <c r="C41" s="8" t="s">
        <v>18</v>
      </c>
      <c r="D41" s="26">
        <v>0</v>
      </c>
      <c r="E41" s="26">
        <v>0</v>
      </c>
      <c r="F41" s="26">
        <v>-60</v>
      </c>
      <c r="G41" s="14">
        <v>-60</v>
      </c>
      <c r="H41" s="26">
        <v>0</v>
      </c>
      <c r="I41" s="26">
        <v>110</v>
      </c>
      <c r="J41" s="26">
        <v>0</v>
      </c>
      <c r="K41" s="26">
        <v>110</v>
      </c>
      <c r="L41" s="26">
        <v>0</v>
      </c>
      <c r="M41" s="10"/>
    </row>
    <row r="42" spans="2:13" ht="12.75">
      <c r="B42" s="8"/>
      <c r="C42" s="8" t="s">
        <v>19</v>
      </c>
      <c r="D42" s="26">
        <v>0</v>
      </c>
      <c r="E42" s="26">
        <v>-175</v>
      </c>
      <c r="F42" s="26">
        <v>1</v>
      </c>
      <c r="G42" s="14">
        <v>-174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10"/>
    </row>
    <row r="43" spans="2:13" ht="12.75">
      <c r="B43" s="8"/>
      <c r="C43" s="8" t="s">
        <v>20</v>
      </c>
      <c r="D43" s="26">
        <v>0</v>
      </c>
      <c r="E43" s="26">
        <v>-25</v>
      </c>
      <c r="F43" s="26">
        <v>0</v>
      </c>
      <c r="G43" s="14">
        <v>-25</v>
      </c>
      <c r="H43" s="26">
        <v>0</v>
      </c>
      <c r="I43" s="26">
        <v>0</v>
      </c>
      <c r="J43" s="26">
        <v>0</v>
      </c>
      <c r="K43" s="26">
        <v>0</v>
      </c>
      <c r="L43" s="26">
        <v>-30</v>
      </c>
      <c r="M43" s="10"/>
    </row>
    <row r="44" spans="2:13" ht="12.75">
      <c r="B44" s="8"/>
      <c r="C44" s="16" t="s">
        <v>21</v>
      </c>
      <c r="D44" s="33">
        <v>0</v>
      </c>
      <c r="E44" s="33">
        <v>-27</v>
      </c>
      <c r="F44" s="33">
        <v>-17</v>
      </c>
      <c r="G44" s="20">
        <v>-44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10"/>
    </row>
    <row r="45" spans="2:13" ht="12.75">
      <c r="B45" s="8"/>
      <c r="C45" s="46" t="s">
        <v>31</v>
      </c>
      <c r="D45" s="26">
        <f aca="true" t="shared" si="0" ref="D45:L45">SUM(D41:D44)</f>
        <v>0</v>
      </c>
      <c r="E45" s="26">
        <f t="shared" si="0"/>
        <v>-227</v>
      </c>
      <c r="F45" s="26">
        <f t="shared" si="0"/>
        <v>-76</v>
      </c>
      <c r="G45" s="13">
        <f t="shared" si="0"/>
        <v>-303</v>
      </c>
      <c r="H45" s="26">
        <f t="shared" si="0"/>
        <v>0</v>
      </c>
      <c r="I45" s="26">
        <f t="shared" si="0"/>
        <v>110</v>
      </c>
      <c r="J45" s="26">
        <f t="shared" si="0"/>
        <v>0</v>
      </c>
      <c r="K45" s="26">
        <f t="shared" si="0"/>
        <v>110</v>
      </c>
      <c r="L45" s="26">
        <f t="shared" si="0"/>
        <v>-30</v>
      </c>
      <c r="M45" s="10"/>
    </row>
    <row r="46" spans="2:13" ht="12.75">
      <c r="B46" s="8"/>
      <c r="C46" s="46" t="s">
        <v>32</v>
      </c>
      <c r="D46" s="26">
        <v>0</v>
      </c>
      <c r="E46" s="26">
        <v>0</v>
      </c>
      <c r="F46" s="26">
        <v>0</v>
      </c>
      <c r="G46" s="13">
        <v>0</v>
      </c>
      <c r="H46" s="26">
        <v>0</v>
      </c>
      <c r="I46" s="26">
        <v>-17</v>
      </c>
      <c r="J46" s="26">
        <v>-2</v>
      </c>
      <c r="K46" s="26">
        <v>-19</v>
      </c>
      <c r="L46" s="26">
        <v>0</v>
      </c>
      <c r="M46" s="10"/>
    </row>
    <row r="47" spans="2:13" ht="12.75">
      <c r="B47" s="8"/>
      <c r="C47" s="16" t="s">
        <v>39</v>
      </c>
      <c r="D47" s="33">
        <v>0</v>
      </c>
      <c r="E47" s="33">
        <v>-32</v>
      </c>
      <c r="F47" s="33">
        <v>0</v>
      </c>
      <c r="G47" s="23">
        <v>-32</v>
      </c>
      <c r="H47" s="33">
        <v>0</v>
      </c>
      <c r="I47" s="33">
        <v>0</v>
      </c>
      <c r="J47" s="33">
        <v>0</v>
      </c>
      <c r="K47" s="33">
        <v>0</v>
      </c>
      <c r="L47" s="33">
        <v>70</v>
      </c>
      <c r="M47" s="10"/>
    </row>
    <row r="48" spans="2:13" ht="12.75">
      <c r="B48" s="8"/>
      <c r="C48" s="46" t="s">
        <v>33</v>
      </c>
      <c r="D48" s="26">
        <f aca="true" t="shared" si="1" ref="D48:L48">SUM(D45:D47)</f>
        <v>0</v>
      </c>
      <c r="E48" s="26">
        <f t="shared" si="1"/>
        <v>-259</v>
      </c>
      <c r="F48" s="26">
        <f t="shared" si="1"/>
        <v>-76</v>
      </c>
      <c r="G48" s="13">
        <f t="shared" si="1"/>
        <v>-335</v>
      </c>
      <c r="H48" s="26">
        <f t="shared" si="1"/>
        <v>0</v>
      </c>
      <c r="I48" s="26">
        <f t="shared" si="1"/>
        <v>93</v>
      </c>
      <c r="J48" s="26">
        <f t="shared" si="1"/>
        <v>-2</v>
      </c>
      <c r="K48" s="26">
        <f t="shared" si="1"/>
        <v>91</v>
      </c>
      <c r="L48" s="26">
        <f t="shared" si="1"/>
        <v>40</v>
      </c>
      <c r="M48" s="10"/>
    </row>
    <row r="49" spans="2:13" ht="12.75">
      <c r="B49" s="8"/>
      <c r="C49" s="46" t="s">
        <v>34</v>
      </c>
      <c r="D49" s="26">
        <v>0</v>
      </c>
      <c r="E49" s="33">
        <v>0</v>
      </c>
      <c r="F49" s="26">
        <v>0</v>
      </c>
      <c r="G49" s="13">
        <v>0</v>
      </c>
      <c r="H49" s="26">
        <v>0</v>
      </c>
      <c r="I49" s="26">
        <v>0</v>
      </c>
      <c r="J49" s="26">
        <v>0</v>
      </c>
      <c r="K49" s="26">
        <v>0</v>
      </c>
      <c r="L49" s="33">
        <v>0</v>
      </c>
      <c r="M49" s="10"/>
    </row>
    <row r="50" spans="2:13" ht="12.75">
      <c r="B50" s="8"/>
      <c r="C50" s="48" t="s">
        <v>35</v>
      </c>
      <c r="D50" s="28">
        <f aca="true" t="shared" si="2" ref="D50:L50">SUM(D48:D49)</f>
        <v>0</v>
      </c>
      <c r="E50" s="28">
        <f t="shared" si="2"/>
        <v>-259</v>
      </c>
      <c r="F50" s="28">
        <f t="shared" si="2"/>
        <v>-76</v>
      </c>
      <c r="G50" s="22">
        <f t="shared" si="2"/>
        <v>-335</v>
      </c>
      <c r="H50" s="28">
        <f t="shared" si="2"/>
        <v>0</v>
      </c>
      <c r="I50" s="28">
        <f t="shared" si="2"/>
        <v>93</v>
      </c>
      <c r="J50" s="28">
        <f t="shared" si="2"/>
        <v>-2</v>
      </c>
      <c r="K50" s="28">
        <f t="shared" si="2"/>
        <v>91</v>
      </c>
      <c r="L50" s="28">
        <f t="shared" si="2"/>
        <v>40</v>
      </c>
      <c r="M50" s="10"/>
    </row>
    <row r="51" spans="2:13" ht="12.75" customHeight="1"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17"/>
    </row>
  </sheetData>
  <printOptions/>
  <pageMargins left="0.24" right="0.24" top="0.72" bottom="1" header="0.5" footer="0.5"/>
  <pageSetup fitToHeight="1" fitToWidth="1" horizontalDpi="600" verticalDpi="600" orientation="landscape" paperSize="9" scale="71" r:id="rId1"/>
  <headerFooter alignWithMargins="0">
    <oddHeader>&amp;C&amp;A</oddHeader>
    <oddFooter>&amp;LNiklas Stoltz&amp;CSide &amp;P&amp;RInformasjon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Gunnar Haug</dc:creator>
  <cp:keywords/>
  <dc:description/>
  <cp:lastModifiedBy>EDB avd.</cp:lastModifiedBy>
  <cp:lastPrinted>2000-02-08T19:18:26Z</cp:lastPrinted>
  <dcterms:created xsi:type="dcterms:W3CDTF">1998-08-14T06:28:18Z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